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Fagforvaltning\Aasiaat\A-bidrag\"/>
    </mc:Choice>
  </mc:AlternateContent>
  <bookViews>
    <workbookView xWindow="105" yWindow="-180" windowWidth="15600" windowHeight="11760"/>
  </bookViews>
  <sheets>
    <sheet name="Ark1 Stamdata" sheetId="6" r:id="rId1"/>
    <sheet name="Ark2 Regning" sheetId="9" r:id="rId2"/>
    <sheet name="Ark3 Udgiftsordre" sheetId="8" r:id="rId3"/>
  </sheets>
  <definedNames>
    <definedName name="_xlnm.Print_Area" localSheetId="0">'Ark1 Stamdata'!$A$1:$B$36</definedName>
    <definedName name="_xlnm.Print_Area" localSheetId="1">'Ark2 Regning'!$A$1:$D$33</definedName>
    <definedName name="_xlnm.Print_Area" localSheetId="2">'Ark3 Udgiftsordre'!$A$1:$F$28</definedName>
  </definedNames>
  <calcPr calcId="152511" calcMode="manual" refMode="R1C1"/>
</workbook>
</file>

<file path=xl/calcChain.xml><?xml version="1.0" encoding="utf-8"?>
<calcChain xmlns="http://schemas.openxmlformats.org/spreadsheetml/2006/main">
  <c r="F9" i="8" l="1"/>
  <c r="B20" i="8" l="1"/>
  <c r="B32" i="6" l="1"/>
  <c r="F10" i="8" l="1"/>
  <c r="D11" i="9"/>
  <c r="D12" i="9"/>
  <c r="A29" i="9"/>
  <c r="D19" i="9"/>
  <c r="D17" i="9"/>
  <c r="B17" i="9"/>
  <c r="B16" i="9"/>
  <c r="A10" i="9"/>
  <c r="A9" i="9"/>
  <c r="A8" i="9"/>
  <c r="A7" i="9"/>
  <c r="C27" i="8"/>
  <c r="A27" i="8"/>
  <c r="A8" i="8"/>
  <c r="A9" i="8"/>
  <c r="A10" i="8"/>
  <c r="A11" i="8"/>
  <c r="A7" i="8"/>
  <c r="B4" i="6"/>
  <c r="B15" i="8"/>
  <c r="C24" i="8"/>
  <c r="A24" i="8"/>
  <c r="C17" i="8"/>
  <c r="C19" i="8"/>
  <c r="C16" i="8"/>
  <c r="B21" i="8"/>
  <c r="B17" i="8"/>
  <c r="B19" i="8"/>
  <c r="B16" i="8"/>
  <c r="B18" i="8"/>
  <c r="D10" i="9" l="1"/>
  <c r="D21" i="9"/>
</calcChain>
</file>

<file path=xl/sharedStrings.xml><?xml version="1.0" encoding="utf-8"?>
<sst xmlns="http://schemas.openxmlformats.org/spreadsheetml/2006/main" count="70" uniqueCount="61">
  <si>
    <t>Ateq / Navn</t>
  </si>
  <si>
    <t>Art</t>
  </si>
  <si>
    <t>Attestation</t>
  </si>
  <si>
    <t>Anvisning</t>
  </si>
  <si>
    <t>Regnskabsår</t>
  </si>
  <si>
    <t>Dato</t>
  </si>
  <si>
    <t>TUNNIUSSINERUP SULIARINERANI KOMMUNEP UPPERNARSAATAA / KOMMUNENS DOKUMENTATION FOR SAGSBEHANDLING</t>
  </si>
  <si>
    <t>Inuup normua / Cpr.nr.</t>
  </si>
  <si>
    <t>Illoqarfik kingullermik tunniussiviusoq / Sidste udbetalingsby</t>
  </si>
  <si>
    <t>Kontonormu / Kontonummer</t>
  </si>
  <si>
    <t>Meeraq / Barnet</t>
  </si>
  <si>
    <t>Tunniussinermi / Ved udbetaling</t>
  </si>
  <si>
    <t>Akilersuisumut oqaaseqaatissat</t>
  </si>
  <si>
    <t>Akiittut katillugit / Samlet gæld</t>
  </si>
  <si>
    <t>Akilersuisup akiittui / Gæld</t>
  </si>
  <si>
    <t>Akilersuinissamut aaliagersakkap normua / Bidragsresolution journalnummer</t>
  </si>
  <si>
    <t>Piffissaq qinnuteqarfiusoq / Bidragsperiode</t>
  </si>
  <si>
    <t>Ulloq tunniussiffissaq / Udbetalingsdato</t>
  </si>
  <si>
    <t>Kommunip iluani oqaaseqaatit / Interne bemærkninger</t>
  </si>
  <si>
    <t>Uppernarsaasoq / Attesteret</t>
  </si>
  <si>
    <t>Tunniussassat / Beløb</t>
  </si>
  <si>
    <t>Ulloq / Dato</t>
  </si>
  <si>
    <r>
      <t xml:space="preserve">Art                                                                      </t>
    </r>
    <r>
      <rPr>
        <sz val="8"/>
        <color theme="1"/>
        <rFont val="Calibri"/>
        <family val="2"/>
        <scheme val="minor"/>
      </rPr>
      <t>Alm 9330/Enke 8700/Uafsluttet 9350</t>
    </r>
  </si>
  <si>
    <t>Bankkonto</t>
  </si>
  <si>
    <t>6471-1884341</t>
  </si>
  <si>
    <t>Barn</t>
  </si>
  <si>
    <t>Udbetalingsdato</t>
  </si>
  <si>
    <t>UDGIFTSORDRE</t>
  </si>
  <si>
    <t>UNDERHOLDSBIDRAG</t>
  </si>
  <si>
    <t>Bidragsresolution</t>
  </si>
  <si>
    <t>Periode/Tekst</t>
  </si>
  <si>
    <t>Kvitteret i bogholderi</t>
  </si>
  <si>
    <t>Beløb DKK</t>
  </si>
  <si>
    <t>Bogført af</t>
  </si>
  <si>
    <t>Imaa / Tekst</t>
  </si>
  <si>
    <t>Akiligassap annertussusaa / Beløb</t>
  </si>
  <si>
    <t>Akilersuinissamut aalajagersagaq / Bidragsresolution</t>
  </si>
  <si>
    <t>CPR normu./ CPRnr.</t>
  </si>
  <si>
    <t>Betalingsdato / Akiliiffissaq</t>
  </si>
  <si>
    <t>Akilersuutit piffissami pineqartumi / Bidragsperiode</t>
  </si>
  <si>
    <t>Katillugit / I alt</t>
  </si>
  <si>
    <t>Piffissat siuliini akilersuutinut akittut / Skyldig underholdsbidrag for tidligere perioder</t>
  </si>
  <si>
    <t>Maluginiaqqusat / Bemærkninger:</t>
  </si>
  <si>
    <t xml:space="preserve">Grønlandsbank aqqutigalugu akiliinermi, paasissutissatut ilannguteqquneqarput akilersuisup inuup normua piffissarlu pineqartoq. Suliami tunngavigineqarpoq "Meeqqanut akilersuuti il.il kiisalu meeravissiartaarnermi tapiissutit tunniunneqartarneri pillugit Inatsisartut peqqussutaat nr. 2, 3. marts 1994-meersoq", akilersuisutut tassanittaaq pisinnaatitaaffitit atuarsinnaavatit. </t>
  </si>
  <si>
    <t>Fax:</t>
  </si>
  <si>
    <t>Tlf:</t>
  </si>
  <si>
    <t>Bankkonto:</t>
  </si>
  <si>
    <t>94 78 00</t>
  </si>
  <si>
    <t>89 22 87</t>
  </si>
  <si>
    <t>Ved betaling til Grønlandsbanken, venligst benyt CPR nr. som reference samt bidragsperiode. Afkrævning er udarbejdet med grundlag i "Landstingsforordning nr. 2 af 3. marts 1994 om udbetaling af underholdsbidrag, m.v. til børn, samt adoptionstilskud", her kan du også læse om dine rettigheder som bidragspligtig.</t>
  </si>
  <si>
    <t>Alm 9330/Enke 8700/Uafsluttet 9350</t>
  </si>
  <si>
    <t>Adresse 1</t>
  </si>
  <si>
    <t>Adresse 2</t>
  </si>
  <si>
    <t>Adresse 3</t>
  </si>
  <si>
    <t xml:space="preserve">Akiitsoqaruit akiliisitsiniartarfik aqqutigalugu akilersuinissamut isumaqatigiissusiorsinnaavutit/ Hvis du har gæld, er der mulighed for at lave betalingsordning med incasso:
</t>
  </si>
  <si>
    <t xml:space="preserve">Akileraartarnermut Aqutsisoqarfik, Akiliisitsiniartarnermi Oqartussat 
Skattestyrelsen, Inddrivelsesmyndigheden 
Fax: (+299) 32 33 04 
Tlf: (+299) 70 55 00 
Incasso@nanoq.gl </t>
  </si>
  <si>
    <t>Bidragsmodtager</t>
  </si>
  <si>
    <t>Bidragsbetaler</t>
  </si>
  <si>
    <t>Qinnuteqartoq/ Bidragsmodtager</t>
  </si>
  <si>
    <t>Akilersuisoq / Bidragsbetaler</t>
  </si>
  <si>
    <t>mags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</si>
</sst>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000000\-0000"/>
    <numFmt numFmtId="165" formatCode="[$-F400]h:mm:ss\ AM/PM"/>
    <numFmt numFmtId="166" formatCode="####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 tint="-0.499984740745262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6"/>
      <color theme="1"/>
      <name val="Times New Roman"/>
      <family val="1"/>
    </font>
    <font>
      <b/>
      <sz val="12"/>
      <name val="Times New Roman"/>
      <family val="1"/>
    </font>
    <font>
      <i/>
      <sz val="11"/>
      <name val="Times New Roman"/>
      <family val="1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0" applyFont="1"/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/>
    <xf numFmtId="0" fontId="0" fillId="0" borderId="13" xfId="0" applyFill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5" fillId="0" borderId="0" xfId="0" applyFont="1" applyAlignment="1">
      <alignment vertical="top"/>
    </xf>
    <xf numFmtId="43" fontId="7" fillId="0" borderId="12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/>
    <xf numFmtId="0" fontId="8" fillId="0" borderId="0" xfId="0" applyFont="1" applyAlignment="1">
      <alignment vertical="top"/>
    </xf>
    <xf numFmtId="0" fontId="8" fillId="0" borderId="0" xfId="0" applyFont="1" applyAlignment="1">
      <alignment horizontal="right" vertical="top"/>
    </xf>
    <xf numFmtId="0" fontId="7" fillId="0" borderId="0" xfId="0" applyFont="1"/>
    <xf numFmtId="14" fontId="3" fillId="0" borderId="0" xfId="0" applyNumberFormat="1" applyFont="1" applyAlignment="1">
      <alignment horizontal="right" vertical="top"/>
    </xf>
    <xf numFmtId="0" fontId="6" fillId="2" borderId="4" xfId="0" applyFont="1" applyFill="1" applyBorder="1" applyAlignment="1">
      <alignment horizontal="right" vertical="top"/>
    </xf>
    <xf numFmtId="0" fontId="6" fillId="2" borderId="5" xfId="0" applyFont="1" applyFill="1" applyBorder="1" applyAlignment="1">
      <alignment horizontal="right" vertical="top"/>
    </xf>
    <xf numFmtId="0" fontId="3" fillId="0" borderId="0" xfId="0" applyFont="1"/>
    <xf numFmtId="0" fontId="9" fillId="0" borderId="0" xfId="0" applyFont="1" applyFill="1" applyAlignment="1">
      <alignment horizontal="right"/>
    </xf>
    <xf numFmtId="0" fontId="0" fillId="0" borderId="15" xfId="0" applyBorder="1"/>
    <xf numFmtId="0" fontId="0" fillId="0" borderId="2" xfId="0" applyBorder="1"/>
    <xf numFmtId="43" fontId="0" fillId="3" borderId="12" xfId="1" applyFont="1" applyFill="1" applyBorder="1" applyAlignment="1">
      <alignment horizontal="left"/>
    </xf>
    <xf numFmtId="0" fontId="7" fillId="0" borderId="11" xfId="0" applyFont="1" applyBorder="1" applyAlignment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0" fontId="2" fillId="0" borderId="6" xfId="0" applyFont="1" applyBorder="1" applyAlignment="1" applyProtection="1"/>
    <xf numFmtId="0" fontId="2" fillId="0" borderId="7" xfId="0" applyFont="1" applyBorder="1" applyAlignment="1" applyProtection="1"/>
    <xf numFmtId="0" fontId="2" fillId="4" borderId="6" xfId="0" applyFont="1" applyFill="1" applyBorder="1" applyAlignment="1" applyProtection="1"/>
    <xf numFmtId="0" fontId="0" fillId="0" borderId="0" xfId="0" applyFont="1" applyAlignment="1" applyProtection="1"/>
    <xf numFmtId="0" fontId="0" fillId="0" borderId="0" xfId="0" applyFont="1" applyAlignment="1"/>
    <xf numFmtId="0" fontId="0" fillId="0" borderId="0" xfId="0" applyFont="1" applyBorder="1" applyAlignment="1" applyProtection="1"/>
    <xf numFmtId="0" fontId="13" fillId="0" borderId="1" xfId="0" applyFont="1" applyBorder="1" applyAlignment="1" applyProtection="1">
      <alignment horizontal="left"/>
    </xf>
    <xf numFmtId="0" fontId="9" fillId="0" borderId="0" xfId="0" applyFont="1" applyBorder="1" applyAlignment="1" applyProtection="1"/>
    <xf numFmtId="0" fontId="0" fillId="0" borderId="9" xfId="0" applyFont="1" applyBorder="1" applyAlignment="1" applyProtection="1"/>
    <xf numFmtId="0" fontId="14" fillId="0" borderId="0" xfId="0" applyFont="1" applyAlignment="1" applyProtection="1">
      <alignment horizontal="right"/>
    </xf>
    <xf numFmtId="0" fontId="0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indent="1"/>
    </xf>
    <xf numFmtId="0" fontId="9" fillId="0" borderId="0" xfId="0" applyFont="1" applyAlignment="1" applyProtection="1">
      <alignment vertical="top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Border="1" applyAlignment="1" applyProtection="1">
      <alignment vertical="top"/>
    </xf>
    <xf numFmtId="0" fontId="0" fillId="0" borderId="7" xfId="0" applyFont="1" applyBorder="1" applyAlignment="1" applyProtection="1"/>
    <xf numFmtId="0" fontId="0" fillId="4" borderId="7" xfId="0" applyFont="1" applyFill="1" applyBorder="1" applyAlignment="1" applyProtection="1"/>
    <xf numFmtId="0" fontId="0" fillId="4" borderId="10" xfId="0" applyFont="1" applyFill="1" applyBorder="1" applyAlignment="1" applyProtection="1"/>
    <xf numFmtId="0" fontId="0" fillId="0" borderId="10" xfId="0" applyFont="1" applyBorder="1" applyAlignment="1" applyProtection="1">
      <alignment horizontal="left"/>
    </xf>
    <xf numFmtId="0" fontId="0" fillId="4" borderId="10" xfId="0" applyFont="1" applyFill="1" applyBorder="1" applyAlignment="1" applyProtection="1">
      <alignment horizontal="left"/>
    </xf>
    <xf numFmtId="0" fontId="17" fillId="0" borderId="0" xfId="0" applyFont="1" applyAlignment="1">
      <alignment horizontal="right" vertical="top"/>
    </xf>
    <xf numFmtId="0" fontId="6" fillId="2" borderId="3" xfId="0" applyFont="1" applyFill="1" applyBorder="1" applyAlignment="1">
      <alignment horizontal="left" vertical="top"/>
    </xf>
    <xf numFmtId="14" fontId="18" fillId="2" borderId="4" xfId="0" applyNumberFormat="1" applyFont="1" applyFill="1" applyBorder="1" applyAlignment="1">
      <alignment horizontal="right" vertical="top"/>
    </xf>
    <xf numFmtId="0" fontId="7" fillId="0" borderId="12" xfId="0" applyFont="1" applyBorder="1" applyAlignment="1">
      <alignment horizontal="right" vertical="top" wrapText="1"/>
    </xf>
    <xf numFmtId="0" fontId="7" fillId="0" borderId="11" xfId="0" applyFont="1" applyBorder="1" applyAlignment="1">
      <alignment vertical="top" wrapText="1"/>
    </xf>
    <xf numFmtId="0" fontId="6" fillId="0" borderId="20" xfId="0" applyFont="1" applyBorder="1" applyAlignment="1">
      <alignment horizontal="left" vertical="top"/>
    </xf>
    <xf numFmtId="0" fontId="3" fillId="0" borderId="19" xfId="0" applyFont="1" applyBorder="1" applyAlignment="1"/>
    <xf numFmtId="4" fontId="6" fillId="0" borderId="21" xfId="0" applyNumberFormat="1" applyFont="1" applyBorder="1" applyAlignment="1">
      <alignment horizontal="right" vertical="top" wrapText="1"/>
    </xf>
    <xf numFmtId="0" fontId="6" fillId="0" borderId="0" xfId="0" applyFont="1" applyBorder="1" applyAlignment="1">
      <alignment horizontal="left" vertical="top"/>
    </xf>
    <xf numFmtId="0" fontId="3" fillId="0" borderId="0" xfId="0" applyFont="1" applyBorder="1" applyAlignment="1"/>
    <xf numFmtId="4" fontId="6" fillId="0" borderId="0" xfId="0" applyNumberFormat="1" applyFont="1" applyBorder="1" applyAlignment="1">
      <alignment horizontal="right" vertical="top" wrapText="1"/>
    </xf>
    <xf numFmtId="0" fontId="7" fillId="0" borderId="0" xfId="0" applyFont="1" applyBorder="1"/>
    <xf numFmtId="0" fontId="6" fillId="0" borderId="0" xfId="0" applyFont="1" applyAlignment="1">
      <alignment horizontal="left" vertical="top" indent="1"/>
    </xf>
    <xf numFmtId="0" fontId="0" fillId="0" borderId="8" xfId="0" applyFont="1" applyBorder="1" applyAlignment="1" applyProtection="1">
      <alignment horizontal="left" indent="1"/>
    </xf>
    <xf numFmtId="0" fontId="0" fillId="4" borderId="8" xfId="0" applyFont="1" applyFill="1" applyBorder="1" applyAlignment="1" applyProtection="1">
      <alignment horizontal="left" indent="1"/>
      <protection locked="0"/>
    </xf>
    <xf numFmtId="0" fontId="0" fillId="0" borderId="8" xfId="0" applyFont="1" applyBorder="1" applyAlignment="1" applyProtection="1">
      <alignment horizontal="left" indent="1"/>
      <protection locked="0"/>
    </xf>
    <xf numFmtId="14" fontId="16" fillId="0" borderId="8" xfId="0" applyNumberFormat="1" applyFont="1" applyBorder="1" applyAlignment="1" applyProtection="1">
      <alignment horizontal="left" indent="1"/>
    </xf>
    <xf numFmtId="0" fontId="7" fillId="0" borderId="0" xfId="0" applyFont="1" applyAlignment="1">
      <alignment horizontal="left" indent="13"/>
    </xf>
    <xf numFmtId="165" fontId="7" fillId="0" borderId="0" xfId="0" quotePrefix="1" applyNumberFormat="1" applyFont="1" applyBorder="1" applyAlignment="1">
      <alignment horizontal="left" vertical="top" wrapText="1"/>
    </xf>
    <xf numFmtId="165" fontId="0" fillId="0" borderId="0" xfId="0" applyNumberFormat="1" applyAlignment="1">
      <alignment horizontal="left"/>
    </xf>
    <xf numFmtId="14" fontId="9" fillId="0" borderId="0" xfId="0" applyNumberFormat="1" applyFont="1" applyFill="1" applyAlignment="1" applyProtection="1">
      <alignment horizontal="right"/>
      <protection locked="0"/>
    </xf>
    <xf numFmtId="0" fontId="0" fillId="0" borderId="0" xfId="0" applyFont="1" applyAlignment="1" applyProtection="1">
      <alignment horizontal="left"/>
    </xf>
    <xf numFmtId="0" fontId="7" fillId="0" borderId="22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3" fillId="0" borderId="23" xfId="0" applyFont="1" applyBorder="1"/>
    <xf numFmtId="0" fontId="7" fillId="0" borderId="24" xfId="0" applyFont="1" applyBorder="1" applyAlignment="1">
      <alignment horizontal="right" vertical="top" wrapText="1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" xfId="0" quotePrefix="1" applyBorder="1" applyAlignment="1" applyProtection="1">
      <alignment horizontal="left" vertical="center" indent="1"/>
      <protection locked="0"/>
    </xf>
    <xf numFmtId="43" fontId="0" fillId="0" borderId="12" xfId="1" quotePrefix="1" applyFont="1" applyBorder="1" applyAlignment="1" applyProtection="1">
      <alignment horizontal="left"/>
      <protection locked="0"/>
    </xf>
    <xf numFmtId="14" fontId="0" fillId="0" borderId="16" xfId="0" applyNumberFormat="1" applyBorder="1" applyAlignment="1" applyProtection="1">
      <alignment horizontal="left" vertical="center" indent="1"/>
      <protection locked="0"/>
    </xf>
    <xf numFmtId="14" fontId="12" fillId="0" borderId="1" xfId="0" applyNumberFormat="1" applyFont="1" applyBorder="1" applyAlignment="1" applyProtection="1">
      <alignment horizontal="right"/>
    </xf>
    <xf numFmtId="166" fontId="0" fillId="0" borderId="0" xfId="0" applyNumberFormat="1" applyFont="1" applyAlignment="1" applyProtection="1">
      <alignment horizontal="left"/>
    </xf>
    <xf numFmtId="0" fontId="21" fillId="0" borderId="0" xfId="0" applyFont="1" applyAlignment="1" applyProtection="1">
      <alignment horizontal="left" vertical="center" indent="1"/>
    </xf>
    <xf numFmtId="0" fontId="22" fillId="0" borderId="0" xfId="0" applyFont="1" applyAlignment="1" applyProtection="1">
      <alignment horizontal="left" vertical="center" indent="1"/>
    </xf>
    <xf numFmtId="166" fontId="16" fillId="0" borderId="0" xfId="0" applyNumberFormat="1" applyFont="1" applyAlignment="1" applyProtection="1">
      <alignment horizontal="left"/>
    </xf>
    <xf numFmtId="43" fontId="0" fillId="0" borderId="8" xfId="1" applyFont="1" applyBorder="1" applyAlignment="1" applyProtection="1">
      <alignment horizontal="left" indent="1"/>
    </xf>
    <xf numFmtId="0" fontId="2" fillId="0" borderId="9" xfId="0" applyFont="1" applyBorder="1" applyAlignment="1" applyProtection="1">
      <alignment horizontal="left" indent="1"/>
    </xf>
    <xf numFmtId="0" fontId="0" fillId="0" borderId="28" xfId="0" applyFont="1" applyBorder="1" applyAlignment="1" applyProtection="1">
      <alignment horizontal="left" vertical="center"/>
    </xf>
    <xf numFmtId="0" fontId="13" fillId="0" borderId="28" xfId="0" applyFont="1" applyBorder="1" applyAlignment="1" applyProtection="1">
      <alignment horizontal="left" vertical="center"/>
    </xf>
    <xf numFmtId="0" fontId="16" fillId="0" borderId="28" xfId="0" applyFont="1" applyBorder="1" applyAlignment="1" applyProtection="1">
      <alignment horizontal="left" vertical="center"/>
    </xf>
    <xf numFmtId="164" fontId="20" fillId="0" borderId="28" xfId="0" applyNumberFormat="1" applyFont="1" applyBorder="1" applyAlignment="1" applyProtection="1">
      <alignment horizontal="left" vertical="center"/>
    </xf>
    <xf numFmtId="164" fontId="13" fillId="0" borderId="28" xfId="0" applyNumberFormat="1" applyFont="1" applyBorder="1" applyAlignment="1" applyProtection="1">
      <alignment horizontal="left" vertical="center"/>
    </xf>
    <xf numFmtId="4" fontId="13" fillId="0" borderId="28" xfId="0" applyNumberFormat="1" applyFont="1" applyBorder="1" applyAlignment="1" applyProtection="1">
      <alignment horizontal="left" vertical="center"/>
    </xf>
    <xf numFmtId="166" fontId="6" fillId="0" borderId="0" xfId="0" applyNumberFormat="1" applyFont="1" applyAlignment="1">
      <alignment horizontal="left" vertical="top" indent="1"/>
    </xf>
    <xf numFmtId="0" fontId="0" fillId="0" borderId="25" xfId="0" quotePrefix="1" applyBorder="1" applyAlignment="1" applyProtection="1">
      <alignment horizontal="left" vertical="center" indent="1"/>
      <protection locked="0"/>
    </xf>
    <xf numFmtId="14" fontId="0" fillId="0" borderId="13" xfId="0" quotePrefix="1" applyNumberFormat="1" applyBorder="1" applyAlignment="1" applyProtection="1">
      <alignment horizontal="left" vertical="center" indent="1"/>
      <protection locked="0"/>
    </xf>
    <xf numFmtId="0" fontId="0" fillId="0" borderId="13" xfId="0" applyBorder="1" applyAlignment="1" applyProtection="1">
      <alignment horizontal="left" vertical="center" indent="1"/>
      <protection locked="0"/>
    </xf>
    <xf numFmtId="0" fontId="0" fillId="0" borderId="16" xfId="0" applyBorder="1" applyAlignment="1" applyProtection="1">
      <alignment horizontal="left" vertical="center" indent="1"/>
      <protection locked="0"/>
    </xf>
    <xf numFmtId="0" fontId="0" fillId="0" borderId="25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0" fontId="0" fillId="0" borderId="16" xfId="0" quotePrefix="1" applyBorder="1" applyAlignment="1" applyProtection="1">
      <alignment horizontal="left" vertical="center" indent="1"/>
      <protection locked="0"/>
    </xf>
    <xf numFmtId="0" fontId="0" fillId="0" borderId="18" xfId="0" quotePrefix="1" applyBorder="1" applyAlignment="1" applyProtection="1">
      <alignment horizontal="left" vertical="center" indent="1"/>
      <protection locked="0"/>
    </xf>
    <xf numFmtId="0" fontId="0" fillId="0" borderId="18" xfId="0" applyBorder="1" applyAlignment="1" applyProtection="1">
      <alignment horizontal="left" vertical="center" indent="1"/>
      <protection locked="0"/>
    </xf>
    <xf numFmtId="0" fontId="0" fillId="0" borderId="2" xfId="0" quotePrefix="1" applyBorder="1" applyAlignment="1" applyProtection="1">
      <alignment horizontal="left" vertical="center" indent="1"/>
      <protection locked="0"/>
    </xf>
    <xf numFmtId="0" fontId="0" fillId="0" borderId="17" xfId="0" quotePrefix="1" applyBorder="1" applyAlignment="1" applyProtection="1">
      <alignment horizontal="left" vertical="center" indent="1"/>
      <protection locked="0"/>
    </xf>
    <xf numFmtId="0" fontId="0" fillId="0" borderId="13" xfId="0" quotePrefix="1" applyBorder="1" applyAlignment="1" applyProtection="1">
      <alignment horizontal="left" vertical="center" indent="1"/>
      <protection locked="0"/>
    </xf>
    <xf numFmtId="0" fontId="2" fillId="0" borderId="13" xfId="0" quotePrefix="1" applyFont="1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horizontal="left" vertical="center" indent="1"/>
      <protection locked="0"/>
    </xf>
    <xf numFmtId="14" fontId="0" fillId="0" borderId="16" xfId="0" applyNumberFormat="1" applyBorder="1" applyAlignment="1" applyProtection="1">
      <alignment horizontal="left" vertical="center" indent="1"/>
      <protection locked="0"/>
    </xf>
    <xf numFmtId="0" fontId="12" fillId="0" borderId="1" xfId="0" quotePrefix="1" applyNumberFormat="1" applyFont="1" applyBorder="1" applyAlignment="1" applyProtection="1">
      <alignment horizontal="right"/>
    </xf>
    <xf numFmtId="0" fontId="10" fillId="3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165" fontId="7" fillId="0" borderId="0" xfId="0" quotePrefix="1" applyNumberFormat="1" applyFont="1" applyBorder="1" applyAlignment="1">
      <alignment horizontal="left" vertical="top" wrapText="1"/>
    </xf>
    <xf numFmtId="165" fontId="0" fillId="0" borderId="0" xfId="0" applyNumberFormat="1" applyAlignment="1">
      <alignment horizontal="left"/>
    </xf>
    <xf numFmtId="0" fontId="7" fillId="0" borderId="0" xfId="0" applyFont="1" applyAlignment="1">
      <alignment horizontal="left" vertical="top" wrapText="1"/>
    </xf>
    <xf numFmtId="0" fontId="15" fillId="0" borderId="0" xfId="0" applyFont="1" applyFill="1" applyAlignment="1">
      <alignment horizontal="center" wrapText="1"/>
    </xf>
    <xf numFmtId="165" fontId="19" fillId="0" borderId="0" xfId="0" quotePrefix="1" applyNumberFormat="1" applyFont="1" applyBorder="1" applyAlignment="1">
      <alignment horizontal="left" vertical="top" wrapText="1"/>
    </xf>
  </cellXfs>
  <cellStyles count="10">
    <cellStyle name="Komma" xfId="1" builtinId="3"/>
    <cellStyle name="Komma 2" xfId="2"/>
    <cellStyle name="Komma 3" xfId="3"/>
    <cellStyle name="Komma 4" xfId="4"/>
    <cellStyle name="Komma 5" xfId="5"/>
    <cellStyle name="Komma 6" xfId="6"/>
    <cellStyle name="Komma 7" xfId="7"/>
    <cellStyle name="Komma 8" xfId="8"/>
    <cellStyle name="Komma 9" xfId="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57150</xdr:rowOff>
    </xdr:from>
    <xdr:to>
      <xdr:col>0</xdr:col>
      <xdr:colOff>914400</xdr:colOff>
      <xdr:row>5</xdr:row>
      <xdr:rowOff>66675</xdr:rowOff>
    </xdr:to>
    <xdr:pic>
      <xdr:nvPicPr>
        <xdr:cNvPr id="2" name="Picture 709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57150"/>
          <a:ext cx="6953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1000126</xdr:colOff>
      <xdr:row>0</xdr:row>
      <xdr:rowOff>28575</xdr:rowOff>
    </xdr:from>
    <xdr:to>
      <xdr:col>1</xdr:col>
      <xdr:colOff>1390650</xdr:colOff>
      <xdr:row>5</xdr:row>
      <xdr:rowOff>133350</xdr:rowOff>
    </xdr:to>
    <xdr:sp macro="" textlink="">
      <xdr:nvSpPr>
        <xdr:cNvPr id="3" name="Tekst 5"/>
        <xdr:cNvSpPr txBox="1">
          <a:spLocks noChangeArrowheads="1"/>
        </xdr:cNvSpPr>
      </xdr:nvSpPr>
      <xdr:spPr bwMode="auto">
        <a:xfrm>
          <a:off x="1000126" y="28575"/>
          <a:ext cx="2600324" cy="1057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45720" tIns="41148" rIns="0" bIns="0" anchor="t" upright="1"/>
        <a:lstStyle/>
        <a:p>
          <a:pPr algn="l" rtl="0">
            <a:defRPr sz="1000"/>
          </a:pPr>
          <a:r>
            <a:rPr lang="da-D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Qaasuitsup Kommunia</a:t>
          </a:r>
          <a:endParaRPr lang="da-DK" sz="2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a-DK" sz="1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Fagforvaltning Aasiaat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Telefon 94 78 00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Boks 220 - 3950 Aasiaat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0</xdr:col>
      <xdr:colOff>742950</xdr:colOff>
      <xdr:row>5</xdr:row>
      <xdr:rowOff>9525</xdr:rowOff>
    </xdr:to>
    <xdr:pic>
      <xdr:nvPicPr>
        <xdr:cNvPr id="2" name="Picture 709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6953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916782</xdr:colOff>
      <xdr:row>0</xdr:row>
      <xdr:rowOff>23813</xdr:rowOff>
    </xdr:from>
    <xdr:to>
      <xdr:col>1</xdr:col>
      <xdr:colOff>606160</xdr:colOff>
      <xdr:row>5</xdr:row>
      <xdr:rowOff>128588</xdr:rowOff>
    </xdr:to>
    <xdr:sp macro="" textlink="">
      <xdr:nvSpPr>
        <xdr:cNvPr id="3" name="Tekst 5"/>
        <xdr:cNvSpPr txBox="1">
          <a:spLocks noChangeArrowheads="1"/>
        </xdr:cNvSpPr>
      </xdr:nvSpPr>
      <xdr:spPr bwMode="auto">
        <a:xfrm>
          <a:off x="916782" y="23813"/>
          <a:ext cx="2756428" cy="1057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45720" tIns="41148" rIns="0" bIns="0" anchor="t" upright="1"/>
        <a:lstStyle/>
        <a:p>
          <a:pPr algn="l" rtl="0">
            <a:defRPr sz="1000"/>
          </a:pPr>
          <a:r>
            <a:rPr lang="da-D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Qaasuitsup Kommunia</a:t>
          </a:r>
          <a:endParaRPr lang="da-DK" sz="2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Fagforvaltning Aasiaat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Niels Egedesplads 1 - Boks 220 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3950 Aasiaat</a:t>
          </a:r>
        </a:p>
      </xdr:txBody>
    </xdr:sp>
    <xdr:clientData/>
  </xdr:twoCellAnchor>
  <xdr:oneCellAnchor>
    <xdr:from>
      <xdr:col>2</xdr:col>
      <xdr:colOff>1297783</xdr:colOff>
      <xdr:row>5</xdr:row>
      <xdr:rowOff>83343</xdr:rowOff>
    </xdr:from>
    <xdr:ext cx="1440655" cy="595313"/>
    <xdr:sp macro="" textlink="">
      <xdr:nvSpPr>
        <xdr:cNvPr id="4" name="Tekstboks 3"/>
        <xdr:cNvSpPr txBox="1"/>
      </xdr:nvSpPr>
      <xdr:spPr>
        <a:xfrm>
          <a:off x="5381627" y="1035843"/>
          <a:ext cx="1440655" cy="5953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r"/>
          <a:r>
            <a:rPr lang="da-DK" sz="1600" b="1">
              <a:latin typeface="Times New Roman" pitchFamily="18" charset="0"/>
              <a:cs typeface="Times New Roman" pitchFamily="18" charset="0"/>
            </a:rPr>
            <a:t>Akiligassaq</a:t>
          </a:r>
        </a:p>
        <a:p>
          <a:pPr algn="r"/>
          <a:r>
            <a:rPr lang="da-DK" sz="1600" b="1" i="1">
              <a:latin typeface="Times New Roman" pitchFamily="18" charset="0"/>
              <a:cs typeface="Times New Roman" pitchFamily="18" charset="0"/>
            </a:rPr>
            <a:t>Regning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1047750</xdr:colOff>
      <xdr:row>0</xdr:row>
      <xdr:rowOff>95250</xdr:rowOff>
    </xdr:from>
    <xdr:to>
      <xdr:col>3</xdr:col>
      <xdr:colOff>1362075</xdr:colOff>
      <xdr:row>6</xdr:row>
      <xdr:rowOff>47625</xdr:rowOff>
    </xdr:to>
    <xdr:sp macro="" textlink="">
      <xdr:nvSpPr>
        <xdr:cNvPr id="2" name="Tekst 5"/>
        <xdr:cNvSpPr txBox="1">
          <a:spLocks noChangeArrowheads="1"/>
        </xdr:cNvSpPr>
      </xdr:nvSpPr>
      <xdr:spPr bwMode="auto">
        <a:xfrm>
          <a:off x="1009650" y="95250"/>
          <a:ext cx="3028950" cy="11144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45720" tIns="41148" rIns="0" bIns="0" anchor="t" upright="1"/>
        <a:lstStyle/>
        <a:p>
          <a:pPr algn="l" rtl="0">
            <a:defRPr sz="1000"/>
          </a:pPr>
          <a:r>
            <a:rPr lang="da-D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Qaasuitsup Kommunia</a:t>
          </a:r>
          <a:endParaRPr lang="da-DK" sz="2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da-DK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Fagforvaltning Aasiaat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Telefon 94 78 00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Boks 220 - 3950 Aasiaat</a:t>
          </a:r>
        </a:p>
      </xdr:txBody>
    </xdr:sp>
    <xdr:clientData/>
  </xdr:twoCellAnchor>
  <xdr:twoCellAnchor>
    <xdr:from>
      <xdr:col>0</xdr:col>
      <xdr:colOff>104775</xdr:colOff>
      <xdr:row>0</xdr:row>
      <xdr:rowOff>95250</xdr:rowOff>
    </xdr:from>
    <xdr:to>
      <xdr:col>0</xdr:col>
      <xdr:colOff>800100</xdr:colOff>
      <xdr:row>5</xdr:row>
      <xdr:rowOff>104775</xdr:rowOff>
    </xdr:to>
    <xdr:pic>
      <xdr:nvPicPr>
        <xdr:cNvPr id="3" name="Picture 709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95250"/>
          <a:ext cx="6953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showGridLines="0" tabSelected="1" showRuler="0" view="pageLayout" topLeftCell="A5" zoomScale="90" zoomScaleNormal="100" zoomScalePageLayoutView="90" workbookViewId="0">
      <selection activeCell="B36" sqref="B36"/>
    </sheetView>
  </sheetViews>
  <sheetFormatPr defaultRowHeight="15" x14ac:dyDescent="0.25"/>
  <cols>
    <col min="1" max="1" width="33.140625" customWidth="1"/>
    <col min="2" max="2" width="66.28515625" customWidth="1"/>
    <col min="3" max="3" width="14.42578125" bestFit="1" customWidth="1"/>
    <col min="4" max="4" width="9.140625" customWidth="1"/>
    <col min="5" max="5" width="17.5703125" customWidth="1"/>
  </cols>
  <sheetData>
    <row r="3" spans="1:2" x14ac:dyDescent="0.25">
      <c r="B3" s="21" t="s">
        <v>21</v>
      </c>
    </row>
    <row r="4" spans="1:2" x14ac:dyDescent="0.25">
      <c r="B4" s="68">
        <f ca="1">TODAY()</f>
        <v>42689</v>
      </c>
    </row>
    <row r="7" spans="1:2" ht="15.75" thickBot="1" x14ac:dyDescent="0.3">
      <c r="A7" s="1" t="s">
        <v>6</v>
      </c>
    </row>
    <row r="8" spans="1:2" ht="30.75" customHeight="1" thickBot="1" x14ac:dyDescent="0.3">
      <c r="A8" s="111" t="s">
        <v>58</v>
      </c>
      <c r="B8" s="112"/>
    </row>
    <row r="9" spans="1:2" ht="30.75" customHeight="1" thickBot="1" x14ac:dyDescent="0.3">
      <c r="A9" s="2" t="s">
        <v>15</v>
      </c>
      <c r="B9" s="97"/>
    </row>
    <row r="10" spans="1:2" ht="24" customHeight="1" x14ac:dyDescent="0.25">
      <c r="A10" s="7" t="s">
        <v>7</v>
      </c>
      <c r="B10" s="98"/>
    </row>
    <row r="11" spans="1:2" ht="24" customHeight="1" x14ac:dyDescent="0.25">
      <c r="A11" s="8" t="s">
        <v>0</v>
      </c>
      <c r="B11" s="108"/>
    </row>
    <row r="12" spans="1:2" ht="24" customHeight="1" x14ac:dyDescent="0.25">
      <c r="A12" s="8" t="s">
        <v>51</v>
      </c>
      <c r="B12" s="108"/>
    </row>
    <row r="13" spans="1:2" ht="24" customHeight="1" x14ac:dyDescent="0.25">
      <c r="A13" s="8" t="s">
        <v>52</v>
      </c>
      <c r="B13" s="108"/>
    </row>
    <row r="14" spans="1:2" ht="24" customHeight="1" thickBot="1" x14ac:dyDescent="0.3">
      <c r="A14" s="8" t="s">
        <v>53</v>
      </c>
      <c r="B14" s="108"/>
    </row>
    <row r="15" spans="1:2" ht="30.75" customHeight="1" x14ac:dyDescent="0.25">
      <c r="A15" s="77" t="s">
        <v>8</v>
      </c>
      <c r="B15" s="99"/>
    </row>
    <row r="16" spans="1:2" ht="30.75" customHeight="1" thickBot="1" x14ac:dyDescent="0.3">
      <c r="A16" s="76" t="s">
        <v>9</v>
      </c>
      <c r="B16" s="100"/>
    </row>
    <row r="17" spans="1:2" ht="30.75" customHeight="1" thickBot="1" x14ac:dyDescent="0.3">
      <c r="A17" s="113" t="s">
        <v>10</v>
      </c>
      <c r="B17" s="114"/>
    </row>
    <row r="18" spans="1:2" ht="24" customHeight="1" x14ac:dyDescent="0.25">
      <c r="A18" s="7" t="s">
        <v>7</v>
      </c>
      <c r="B18" s="101"/>
    </row>
    <row r="19" spans="1:2" ht="24" customHeight="1" thickBot="1" x14ac:dyDescent="0.3">
      <c r="A19" s="9" t="s">
        <v>0</v>
      </c>
      <c r="B19" s="102"/>
    </row>
    <row r="20" spans="1:2" ht="30.75" customHeight="1" thickBot="1" x14ac:dyDescent="0.3">
      <c r="A20" s="113" t="s">
        <v>59</v>
      </c>
      <c r="B20" s="114"/>
    </row>
    <row r="21" spans="1:2" ht="24" customHeight="1" x14ac:dyDescent="0.25">
      <c r="A21" s="7" t="s">
        <v>7</v>
      </c>
      <c r="B21" s="109"/>
    </row>
    <row r="22" spans="1:2" ht="24" customHeight="1" x14ac:dyDescent="0.25">
      <c r="A22" s="8" t="s">
        <v>0</v>
      </c>
      <c r="B22" s="108"/>
    </row>
    <row r="23" spans="1:2" ht="24" customHeight="1" x14ac:dyDescent="0.25">
      <c r="A23" s="8" t="s">
        <v>51</v>
      </c>
      <c r="B23" s="108"/>
    </row>
    <row r="24" spans="1:2" ht="24" customHeight="1" x14ac:dyDescent="0.25">
      <c r="A24" s="8" t="s">
        <v>52</v>
      </c>
      <c r="B24" s="105"/>
    </row>
    <row r="25" spans="1:2" ht="24" customHeight="1" thickBot="1" x14ac:dyDescent="0.3">
      <c r="A25" s="8" t="s">
        <v>53</v>
      </c>
      <c r="B25" s="103"/>
    </row>
    <row r="26" spans="1:2" ht="30.75" customHeight="1" thickBot="1" x14ac:dyDescent="0.3">
      <c r="A26" s="6" t="s">
        <v>12</v>
      </c>
      <c r="B26" s="107"/>
    </row>
    <row r="27" spans="1:2" ht="30.75" customHeight="1" thickBot="1" x14ac:dyDescent="0.3">
      <c r="A27" s="111" t="s">
        <v>11</v>
      </c>
      <c r="B27" s="112"/>
    </row>
    <row r="28" spans="1:2" ht="30.75" customHeight="1" thickBot="1" x14ac:dyDescent="0.3">
      <c r="A28" s="3" t="s">
        <v>16</v>
      </c>
      <c r="B28" s="104"/>
    </row>
    <row r="29" spans="1:2" ht="27" customHeight="1" thickBot="1" x14ac:dyDescent="0.3">
      <c r="A29" s="2" t="s">
        <v>22</v>
      </c>
      <c r="B29" s="106"/>
    </row>
    <row r="30" spans="1:2" x14ac:dyDescent="0.25">
      <c r="A30" s="5" t="s">
        <v>20</v>
      </c>
      <c r="B30" s="79"/>
    </row>
    <row r="31" spans="1:2" x14ac:dyDescent="0.25">
      <c r="A31" s="22" t="s">
        <v>14</v>
      </c>
      <c r="B31" s="79"/>
    </row>
    <row r="32" spans="1:2" ht="15.75" thickBot="1" x14ac:dyDescent="0.3">
      <c r="A32" s="23" t="s">
        <v>13</v>
      </c>
      <c r="B32" s="24">
        <f>+B30+B31</f>
        <v>0</v>
      </c>
    </row>
    <row r="33" spans="1:2" ht="28.5" customHeight="1" thickBot="1" x14ac:dyDescent="0.3">
      <c r="A33" s="3" t="s">
        <v>17</v>
      </c>
      <c r="B33" s="80"/>
    </row>
    <row r="34" spans="1:2" ht="41.25" customHeight="1" thickBot="1" x14ac:dyDescent="0.3">
      <c r="A34" s="4" t="s">
        <v>18</v>
      </c>
      <c r="B34" s="96"/>
    </row>
    <row r="35" spans="1:2" ht="15.75" customHeight="1" x14ac:dyDescent="0.25">
      <c r="A35" s="75" t="s">
        <v>19</v>
      </c>
      <c r="B35" s="95"/>
    </row>
    <row r="36" spans="1:2" ht="15.75" customHeight="1" thickBot="1" x14ac:dyDescent="0.3">
      <c r="A36" s="74" t="s">
        <v>3</v>
      </c>
      <c r="B36" s="78" t="s">
        <v>60</v>
      </c>
    </row>
  </sheetData>
  <sheetProtection sheet="1" objects="1" scenarios="1" selectLockedCells="1"/>
  <mergeCells count="4">
    <mergeCell ref="A27:B27"/>
    <mergeCell ref="A8:B8"/>
    <mergeCell ref="A17:B17"/>
    <mergeCell ref="A20:B20"/>
  </mergeCells>
  <pageMargins left="0.47244094488188981" right="0.38" top="0.59055118110236227" bottom="0.61" header="0.31496062992125984" footer="0.31496062992125984"/>
  <pageSetup paperSize="9" scale="92" orientation="portrait" r:id="rId1"/>
  <headerFooter>
    <oddFooter>&amp;RUdskrevet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showGridLines="0" showRuler="0" view="pageLayout" zoomScale="80" zoomScaleNormal="100" zoomScalePageLayoutView="80" workbookViewId="0">
      <selection activeCell="F9" sqref="F9"/>
    </sheetView>
  </sheetViews>
  <sheetFormatPr defaultRowHeight="15" x14ac:dyDescent="0.25"/>
  <cols>
    <col min="1" max="1" width="42.85546875" style="13" customWidth="1"/>
    <col min="2" max="2" width="14.140625" style="13" customWidth="1"/>
    <col min="3" max="3" width="27" style="13" customWidth="1"/>
    <col min="4" max="4" width="12.85546875" style="13" customWidth="1"/>
    <col min="5" max="16384" width="9.140625" style="16"/>
  </cols>
  <sheetData>
    <row r="2" spans="1:4" x14ac:dyDescent="0.25">
      <c r="C2" s="65" t="s">
        <v>45</v>
      </c>
      <c r="D2" s="13" t="s">
        <v>47</v>
      </c>
    </row>
    <row r="3" spans="1:4" x14ac:dyDescent="0.25">
      <c r="C3" s="65" t="s">
        <v>44</v>
      </c>
      <c r="D3" s="13" t="s">
        <v>48</v>
      </c>
    </row>
    <row r="4" spans="1:4" x14ac:dyDescent="0.25">
      <c r="C4" s="65" t="s">
        <v>46</v>
      </c>
      <c r="D4" s="13" t="s">
        <v>24</v>
      </c>
    </row>
    <row r="7" spans="1:4" ht="15.75" customHeight="1" x14ac:dyDescent="0.25">
      <c r="A7" s="60">
        <f>'Ark1 Stamdata'!B22</f>
        <v>0</v>
      </c>
    </row>
    <row r="8" spans="1:4" ht="15.75" customHeight="1" x14ac:dyDescent="0.25">
      <c r="A8" s="60">
        <f>'Ark1 Stamdata'!B23</f>
        <v>0</v>
      </c>
      <c r="D8" s="15"/>
    </row>
    <row r="9" spans="1:4" ht="15.75" customHeight="1" x14ac:dyDescent="0.25">
      <c r="A9" s="60">
        <f>'Ark1 Stamdata'!B24</f>
        <v>0</v>
      </c>
      <c r="C9" s="14"/>
      <c r="D9" s="48"/>
    </row>
    <row r="10" spans="1:4" ht="15.75" customHeight="1" x14ac:dyDescent="0.25">
      <c r="A10" s="94">
        <f>'Ark1 Stamdata'!B25</f>
        <v>0</v>
      </c>
      <c r="B10" s="10"/>
      <c r="C10" s="12" t="s">
        <v>21</v>
      </c>
      <c r="D10" s="17">
        <f ca="1">'Ark1 Stamdata'!B4</f>
        <v>42689</v>
      </c>
    </row>
    <row r="11" spans="1:4" ht="15.75" customHeight="1" x14ac:dyDescent="0.25">
      <c r="B11" s="10"/>
      <c r="C11" s="12" t="s">
        <v>37</v>
      </c>
      <c r="D11" s="17">
        <f>'Ark1 Stamdata'!B21</f>
        <v>0</v>
      </c>
    </row>
    <row r="12" spans="1:4" ht="15.75" customHeight="1" x14ac:dyDescent="0.25">
      <c r="B12" s="10"/>
      <c r="C12" s="12" t="s">
        <v>38</v>
      </c>
      <c r="D12" s="17">
        <f>'Ark1 Stamdata'!B33+30</f>
        <v>30</v>
      </c>
    </row>
    <row r="13" spans="1:4" ht="15.75" customHeight="1" x14ac:dyDescent="0.25"/>
    <row r="14" spans="1:4" ht="15.75" thickBot="1" x14ac:dyDescent="0.3"/>
    <row r="15" spans="1:4" s="20" customFormat="1" ht="16.5" thickBot="1" x14ac:dyDescent="0.3">
      <c r="A15" s="49" t="s">
        <v>34</v>
      </c>
      <c r="B15" s="50"/>
      <c r="C15" s="18"/>
      <c r="D15" s="19" t="s">
        <v>35</v>
      </c>
    </row>
    <row r="16" spans="1:4" s="20" customFormat="1" ht="15.75" x14ac:dyDescent="0.25">
      <c r="A16" s="70" t="s">
        <v>36</v>
      </c>
      <c r="B16" s="71">
        <f>'Ark1 Stamdata'!B9</f>
        <v>0</v>
      </c>
      <c r="C16" s="72"/>
      <c r="D16" s="73"/>
    </row>
    <row r="17" spans="1:5" x14ac:dyDescent="0.25">
      <c r="A17" s="25" t="s">
        <v>39</v>
      </c>
      <c r="B17" s="26">
        <f>'Ark1 Stamdata'!B28</f>
        <v>0</v>
      </c>
      <c r="C17" s="27"/>
      <c r="D17" s="11">
        <f>'Ark1 Stamdata'!B30</f>
        <v>0</v>
      </c>
    </row>
    <row r="18" spans="1:5" x14ac:dyDescent="0.25">
      <c r="A18" s="25"/>
      <c r="B18" s="26"/>
      <c r="C18" s="27"/>
      <c r="D18" s="11"/>
    </row>
    <row r="19" spans="1:5" x14ac:dyDescent="0.25">
      <c r="A19" s="25" t="s">
        <v>41</v>
      </c>
      <c r="B19" s="26"/>
      <c r="C19" s="27"/>
      <c r="D19" s="11">
        <f>'Ark1 Stamdata'!B31</f>
        <v>0</v>
      </c>
    </row>
    <row r="20" spans="1:5" x14ac:dyDescent="0.25">
      <c r="A20" s="52"/>
      <c r="B20" s="26"/>
      <c r="C20" s="27"/>
      <c r="D20" s="51"/>
    </row>
    <row r="21" spans="1:5" ht="16.5" thickBot="1" x14ac:dyDescent="0.3">
      <c r="A21" s="53" t="s">
        <v>40</v>
      </c>
      <c r="B21" s="54"/>
      <c r="C21" s="54"/>
      <c r="D21" s="55">
        <f>SUM(D16:D20)</f>
        <v>0</v>
      </c>
    </row>
    <row r="22" spans="1:5" s="20" customFormat="1" ht="15.75" x14ac:dyDescent="0.25">
      <c r="A22" s="56"/>
      <c r="B22" s="57"/>
      <c r="C22" s="57"/>
      <c r="D22" s="58"/>
    </row>
    <row r="23" spans="1:5" ht="71.25" customHeight="1" x14ac:dyDescent="0.25">
      <c r="A23" s="115" t="s">
        <v>43</v>
      </c>
      <c r="B23" s="116"/>
      <c r="C23" s="116"/>
      <c r="D23" s="116"/>
      <c r="E23" s="59"/>
    </row>
    <row r="24" spans="1:5" ht="50.25" customHeight="1" x14ac:dyDescent="0.25">
      <c r="A24" s="115" t="s">
        <v>49</v>
      </c>
      <c r="B24" s="116"/>
      <c r="C24" s="116"/>
      <c r="D24" s="116"/>
      <c r="E24" s="59"/>
    </row>
    <row r="25" spans="1:5" ht="37.5" customHeight="1" x14ac:dyDescent="0.25">
      <c r="A25" s="119" t="s">
        <v>54</v>
      </c>
      <c r="B25" s="119"/>
      <c r="C25" s="119"/>
      <c r="D25" s="119"/>
      <c r="E25" s="59"/>
    </row>
    <row r="26" spans="1:5" ht="80.25" customHeight="1" x14ac:dyDescent="0.25">
      <c r="A26" s="119" t="s">
        <v>55</v>
      </c>
      <c r="B26" s="119"/>
      <c r="C26" s="119"/>
      <c r="D26" s="119"/>
      <c r="E26" s="59"/>
    </row>
    <row r="27" spans="1:5" ht="12" customHeight="1" x14ac:dyDescent="0.25">
      <c r="A27" s="66"/>
      <c r="B27" s="67"/>
      <c r="C27" s="67"/>
      <c r="D27" s="67"/>
      <c r="E27" s="59"/>
    </row>
    <row r="28" spans="1:5" x14ac:dyDescent="0.25">
      <c r="A28" s="13" t="s">
        <v>42</v>
      </c>
    </row>
    <row r="29" spans="1:5" x14ac:dyDescent="0.25">
      <c r="A29" s="117">
        <f>'Ark1 Stamdata'!B26</f>
        <v>0</v>
      </c>
      <c r="B29" s="117"/>
      <c r="C29" s="117"/>
      <c r="D29" s="117"/>
    </row>
    <row r="30" spans="1:5" x14ac:dyDescent="0.25">
      <c r="A30" s="117"/>
      <c r="B30" s="117"/>
      <c r="C30" s="117"/>
      <c r="D30" s="117"/>
    </row>
    <row r="31" spans="1:5" x14ac:dyDescent="0.25">
      <c r="A31" s="117"/>
      <c r="B31" s="117"/>
      <c r="C31" s="117"/>
      <c r="D31" s="117"/>
    </row>
    <row r="32" spans="1:5" x14ac:dyDescent="0.25">
      <c r="A32" s="117"/>
      <c r="B32" s="117"/>
      <c r="C32" s="117"/>
      <c r="D32" s="117"/>
    </row>
    <row r="33" spans="1:4" ht="32.25" customHeight="1" x14ac:dyDescent="0.25">
      <c r="A33" s="118"/>
      <c r="B33" s="118"/>
      <c r="C33" s="118"/>
      <c r="D33" s="118"/>
    </row>
  </sheetData>
  <sheetProtection sheet="1" objects="1" scenarios="1" selectLockedCells="1"/>
  <mergeCells count="6">
    <mergeCell ref="A23:D23"/>
    <mergeCell ref="A29:D32"/>
    <mergeCell ref="A33:D33"/>
    <mergeCell ref="A24:D24"/>
    <mergeCell ref="A26:D26"/>
    <mergeCell ref="A25:D25"/>
  </mergeCells>
  <pageMargins left="0.7" right="0.43" top="0.75" bottom="0.75" header="0.3" footer="0.3"/>
  <pageSetup paperSize="9" scale="92" orientation="portrait" r:id="rId1"/>
  <headerFooter>
    <oddFooter>&amp;CGER-nr. 31291275 - Bankkonto 6471-1884341 - Grønlandsbanken - IBAN-nr. GL4764710001884341 - SWIFT (BIC) GRENGLGX - PBS nr. 01825941</oddFooter>
  </headerFooter>
  <colBreaks count="1" manualBreakCount="1">
    <brk id="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showRowColHeaders="0" showRuler="0" view="pageLayout" topLeftCell="A4" zoomScaleNormal="100" zoomScaleSheetLayoutView="80" workbookViewId="0">
      <selection activeCell="E24" sqref="E24"/>
    </sheetView>
  </sheetViews>
  <sheetFormatPr defaultRowHeight="15" x14ac:dyDescent="0.25"/>
  <cols>
    <col min="1" max="1" width="15.85546875" style="32" customWidth="1"/>
    <col min="2" max="6" width="14.140625" style="32" customWidth="1"/>
    <col min="7" max="16384" width="9.140625" style="32"/>
  </cols>
  <sheetData>
    <row r="1" spans="1:6" x14ac:dyDescent="0.25">
      <c r="A1" s="31"/>
      <c r="B1" s="31"/>
      <c r="C1" s="31"/>
      <c r="D1" s="31"/>
      <c r="E1" s="31"/>
      <c r="F1" s="31"/>
    </row>
    <row r="2" spans="1:6" ht="15.75" x14ac:dyDescent="0.25">
      <c r="A2" s="31"/>
      <c r="B2" s="31"/>
      <c r="C2" s="31"/>
      <c r="D2" s="31"/>
      <c r="E2" s="31"/>
      <c r="F2" s="37" t="s">
        <v>27</v>
      </c>
    </row>
    <row r="3" spans="1:6" ht="15.75" x14ac:dyDescent="0.25">
      <c r="A3" s="31"/>
      <c r="B3" s="31"/>
      <c r="C3" s="31"/>
      <c r="D3" s="31"/>
      <c r="E3" s="31"/>
      <c r="F3" s="37" t="s">
        <v>28</v>
      </c>
    </row>
    <row r="4" spans="1:6" x14ac:dyDescent="0.25">
      <c r="A4" s="31"/>
      <c r="B4" s="31"/>
      <c r="C4" s="31"/>
      <c r="D4" s="31"/>
      <c r="E4" s="31"/>
      <c r="F4" s="31"/>
    </row>
    <row r="5" spans="1:6" x14ac:dyDescent="0.25">
      <c r="A5" s="31"/>
      <c r="B5" s="31"/>
      <c r="C5" s="31"/>
      <c r="D5" s="31"/>
      <c r="E5" s="31"/>
      <c r="F5" s="31"/>
    </row>
    <row r="6" spans="1:6" x14ac:dyDescent="0.25">
      <c r="A6" s="31"/>
      <c r="B6" s="31"/>
      <c r="C6" s="31"/>
      <c r="D6" s="31"/>
      <c r="E6" s="31"/>
      <c r="F6" s="31"/>
    </row>
    <row r="7" spans="1:6" x14ac:dyDescent="0.25">
      <c r="A7" s="82">
        <f>'Ark1 Stamdata'!B10</f>
        <v>0</v>
      </c>
      <c r="B7" s="31"/>
      <c r="C7" s="31"/>
      <c r="D7" s="31"/>
      <c r="E7" s="31"/>
      <c r="F7" s="31"/>
    </row>
    <row r="8" spans="1:6" x14ac:dyDescent="0.25">
      <c r="A8" s="85">
        <f>'Ark1 Stamdata'!B11</f>
        <v>0</v>
      </c>
      <c r="B8" s="31"/>
      <c r="C8" s="33"/>
      <c r="D8" s="33"/>
      <c r="E8" s="33"/>
      <c r="F8" s="31"/>
    </row>
    <row r="9" spans="1:6" ht="15.75" x14ac:dyDescent="0.25">
      <c r="A9" s="82">
        <f>'Ark1 Stamdata'!B12</f>
        <v>0</v>
      </c>
      <c r="B9" s="31"/>
      <c r="C9" s="33"/>
      <c r="D9" s="31"/>
      <c r="E9" s="34" t="s">
        <v>4</v>
      </c>
      <c r="F9" s="110">
        <f>YEAR(A24)</f>
        <v>1900</v>
      </c>
    </row>
    <row r="10" spans="1:6" ht="15.75" x14ac:dyDescent="0.25">
      <c r="A10" s="82">
        <f>'Ark1 Stamdata'!B13</f>
        <v>0</v>
      </c>
      <c r="B10" s="31"/>
      <c r="C10" s="33"/>
      <c r="D10" s="31"/>
      <c r="E10" s="34" t="s">
        <v>5</v>
      </c>
      <c r="F10" s="81">
        <f ca="1">TODAY()</f>
        <v>42689</v>
      </c>
    </row>
    <row r="11" spans="1:6" x14ac:dyDescent="0.25">
      <c r="A11" s="82">
        <f>'Ark1 Stamdata'!B14</f>
        <v>0</v>
      </c>
      <c r="B11" s="31"/>
      <c r="C11" s="33"/>
      <c r="D11" s="33"/>
      <c r="E11" s="33"/>
      <c r="F11" s="31"/>
    </row>
    <row r="12" spans="1:6" x14ac:dyDescent="0.25">
      <c r="A12" s="69"/>
      <c r="B12" s="31"/>
      <c r="C12" s="31"/>
      <c r="D12" s="31"/>
      <c r="E12" s="31"/>
      <c r="F12" s="31"/>
    </row>
    <row r="13" spans="1:6" x14ac:dyDescent="0.25">
      <c r="A13" s="36"/>
      <c r="B13" s="36"/>
      <c r="C13" s="36"/>
      <c r="D13" s="36"/>
      <c r="E13" s="36"/>
      <c r="F13" s="36"/>
    </row>
    <row r="14" spans="1:6" x14ac:dyDescent="0.25">
      <c r="A14" s="35"/>
      <c r="B14" s="33"/>
      <c r="C14" s="33"/>
      <c r="D14" s="33"/>
      <c r="E14" s="33"/>
      <c r="F14" s="33"/>
    </row>
    <row r="15" spans="1:6" ht="18.75" customHeight="1" x14ac:dyDescent="0.25">
      <c r="A15" s="88" t="s">
        <v>29</v>
      </c>
      <c r="B15" s="89">
        <f>'Ark1 Stamdata'!B9</f>
        <v>0</v>
      </c>
      <c r="C15" s="38"/>
      <c r="D15" s="35"/>
      <c r="E15" s="35"/>
      <c r="F15" s="31"/>
    </row>
    <row r="16" spans="1:6" ht="18.75" customHeight="1" x14ac:dyDescent="0.25">
      <c r="A16" s="90" t="s">
        <v>56</v>
      </c>
      <c r="B16" s="91">
        <f>'Ark1 Stamdata'!B10:B10</f>
        <v>0</v>
      </c>
      <c r="C16" s="83">
        <f>'Ark1 Stamdata'!B11</f>
        <v>0</v>
      </c>
      <c r="D16" s="40"/>
      <c r="E16" s="40"/>
      <c r="F16" s="31"/>
    </row>
    <row r="17" spans="1:6" ht="18.75" customHeight="1" x14ac:dyDescent="0.25">
      <c r="A17" s="88" t="s">
        <v>25</v>
      </c>
      <c r="B17" s="92">
        <f>'Ark1 Stamdata'!B18</f>
        <v>0</v>
      </c>
      <c r="C17" s="84">
        <f>'Ark1 Stamdata'!B19</f>
        <v>0</v>
      </c>
    </row>
    <row r="18" spans="1:6" ht="18.75" customHeight="1" x14ac:dyDescent="0.25">
      <c r="A18" s="88" t="s">
        <v>1</v>
      </c>
      <c r="B18" s="89">
        <f>'Ark1 Stamdata'!B29</f>
        <v>0</v>
      </c>
      <c r="C18" s="39" t="s">
        <v>50</v>
      </c>
    </row>
    <row r="19" spans="1:6" ht="18.75" customHeight="1" x14ac:dyDescent="0.25">
      <c r="A19" s="88" t="s">
        <v>57</v>
      </c>
      <c r="B19" s="92">
        <f>'Ark1 Stamdata'!B21</f>
        <v>0</v>
      </c>
      <c r="C19" s="84">
        <f>'Ark1 Stamdata'!B22</f>
        <v>0</v>
      </c>
    </row>
    <row r="20" spans="1:6" ht="18.75" customHeight="1" x14ac:dyDescent="0.25">
      <c r="A20" s="88" t="s">
        <v>30</v>
      </c>
      <c r="B20" s="89">
        <f>'Ark1 Stamdata'!B28</f>
        <v>0</v>
      </c>
      <c r="C20" s="41"/>
      <c r="D20" s="40"/>
      <c r="E20" s="40"/>
      <c r="F20" s="40"/>
    </row>
    <row r="21" spans="1:6" ht="18.75" customHeight="1" x14ac:dyDescent="0.25">
      <c r="A21" s="88" t="s">
        <v>32</v>
      </c>
      <c r="B21" s="93">
        <f>'Ark1 Stamdata'!B30</f>
        <v>0</v>
      </c>
      <c r="C21" s="41"/>
      <c r="D21" s="40"/>
      <c r="E21" s="40"/>
      <c r="F21" s="40"/>
    </row>
    <row r="22" spans="1:6" x14ac:dyDescent="0.25">
      <c r="A22" s="87"/>
      <c r="B22" s="31"/>
      <c r="C22" s="42"/>
      <c r="D22" s="42"/>
      <c r="E22" s="42"/>
      <c r="F22" s="31"/>
    </row>
    <row r="23" spans="1:6" x14ac:dyDescent="0.25">
      <c r="A23" s="28" t="s">
        <v>26</v>
      </c>
      <c r="B23" s="43"/>
      <c r="C23" s="28" t="s">
        <v>23</v>
      </c>
      <c r="D23" s="29"/>
      <c r="E23" s="30" t="s">
        <v>31</v>
      </c>
      <c r="F23" s="44"/>
    </row>
    <row r="24" spans="1:6" x14ac:dyDescent="0.25">
      <c r="A24" s="64">
        <f>'Ark1 Stamdata'!B33</f>
        <v>0</v>
      </c>
      <c r="B24" s="46"/>
      <c r="C24" s="61">
        <f>'Ark1 Stamdata'!B16</f>
        <v>0</v>
      </c>
      <c r="D24" s="46"/>
      <c r="E24" s="62"/>
      <c r="F24" s="45"/>
    </row>
    <row r="25" spans="1:6" x14ac:dyDescent="0.25">
      <c r="A25" s="31"/>
      <c r="B25" s="31"/>
      <c r="C25" s="31"/>
      <c r="D25" s="31"/>
      <c r="E25" s="31"/>
      <c r="F25" s="31"/>
    </row>
    <row r="26" spans="1:6" x14ac:dyDescent="0.25">
      <c r="A26" s="28" t="s">
        <v>2</v>
      </c>
      <c r="B26" s="43"/>
      <c r="C26" s="28" t="s">
        <v>3</v>
      </c>
      <c r="D26" s="29"/>
      <c r="E26" s="30" t="s">
        <v>33</v>
      </c>
      <c r="F26" s="44"/>
    </row>
    <row r="27" spans="1:6" x14ac:dyDescent="0.25">
      <c r="A27" s="86">
        <f>'Ark1 Stamdata'!B35</f>
        <v>0</v>
      </c>
      <c r="B27" s="46"/>
      <c r="C27" s="63" t="str">
        <f>'Ark1 Stamdata'!B36</f>
        <v>mags</v>
      </c>
      <c r="D27" s="46"/>
      <c r="E27" s="62"/>
      <c r="F27" s="47"/>
    </row>
    <row r="28" spans="1:6" x14ac:dyDescent="0.25">
      <c r="A28" s="33"/>
      <c r="B28" s="33"/>
      <c r="C28" s="33"/>
      <c r="D28" s="33"/>
      <c r="E28" s="33"/>
      <c r="F28" s="33"/>
    </row>
  </sheetData>
  <sheetProtection sheet="1" objects="1" scenarios="1" selectLockedCells="1"/>
  <pageMargins left="0.70866141732283472" right="0.43307086614173229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3</vt:i4>
      </vt:variant>
    </vt:vector>
  </HeadingPairs>
  <TitlesOfParts>
    <vt:vector size="6" baseType="lpstr">
      <vt:lpstr>Ark1 Stamdata</vt:lpstr>
      <vt:lpstr>Ark2 Regning</vt:lpstr>
      <vt:lpstr>Ark3 Udgiftsordre</vt:lpstr>
      <vt:lpstr>'Ark1 Stamdata'!Udskriftsområde</vt:lpstr>
      <vt:lpstr>'Ark2 Regning'!Udskriftsområde</vt:lpstr>
      <vt:lpstr>'Ark3 Udgiftsordre'!Udskriftsområde</vt:lpstr>
    </vt:vector>
  </TitlesOfParts>
  <Company>Qaasuitsup Kommunia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Magseranguak Siegstad</dc:creator>
  <cp:lastModifiedBy>Magseranguak Siegstad Albinus</cp:lastModifiedBy>
  <cp:lastPrinted>2015-12-18T15:15:42Z</cp:lastPrinted>
  <dcterms:created xsi:type="dcterms:W3CDTF">2011-01-17T13:25:45Z</dcterms:created>
  <dcterms:modified xsi:type="dcterms:W3CDTF">2016-11-15T15:28:24Z</dcterms:modified>
</cp:coreProperties>
</file>