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fa365fb7c54dd670/Dokumenter/Arbejde/Kursus i nuuk nov. 2015/Pensionsberegning/"/>
    </mc:Choice>
  </mc:AlternateContent>
  <bookViews>
    <workbookView xWindow="0" yWindow="0" windowWidth="28800" windowHeight="135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21" i="1"/>
  <c r="E18" i="1"/>
  <c r="G18" i="1" s="1"/>
  <c r="F17" i="1"/>
  <c r="G17" i="1" s="1"/>
  <c r="G16" i="1"/>
  <c r="G15" i="1"/>
</calcChain>
</file>

<file path=xl/sharedStrings.xml><?xml version="1.0" encoding="utf-8"?>
<sst xmlns="http://schemas.openxmlformats.org/spreadsheetml/2006/main" count="34" uniqueCount="28">
  <si>
    <t>Enlig Pensionist</t>
  </si>
  <si>
    <t>Lovmæssige forudsætninger for alderspension og pensionstillæg</t>
  </si>
  <si>
    <t>Pensionistens Bi-indkomst</t>
  </si>
  <si>
    <t>Alderspensions grundbeløb pr. år</t>
  </si>
  <si>
    <t>Pensionstillæg pr. år</t>
  </si>
  <si>
    <t>Alderspension Pr. måned (standard)</t>
  </si>
  <si>
    <t>Pensionstillæg Pr. måned (standard)</t>
  </si>
  <si>
    <t>Sum pr. måned</t>
  </si>
  <si>
    <t>Ingen Bi-indkomst</t>
  </si>
  <si>
    <t>Over 56.000</t>
  </si>
  <si>
    <t>Nedsættes med 45 % af indtægtsgrundlaget over 56.000</t>
  </si>
  <si>
    <t>Under 221.111</t>
  </si>
  <si>
    <t>Over 221.111</t>
  </si>
  <si>
    <t>Nedsættes med 50% af det der er over 221.111</t>
  </si>
  <si>
    <t>Eksempler:</t>
  </si>
  <si>
    <t>Udregning:</t>
  </si>
  <si>
    <t>Alderspension Pr. måned (udregnet)</t>
  </si>
  <si>
    <t>Pensionstillæg Pr. måned (udregnet)</t>
  </si>
  <si>
    <t>BI-indkomst = 0</t>
  </si>
  <si>
    <t>Ingen fradrag i hverken grundbeløb eller pensionstillæg</t>
  </si>
  <si>
    <t>BI-indkomst  = 50000</t>
  </si>
  <si>
    <t>BI-indkomst (mellem 56000 og 221.111 )</t>
  </si>
  <si>
    <r>
      <rPr>
        <b/>
        <sz val="11"/>
        <color theme="1"/>
        <rFont val="Calibri"/>
        <family val="2"/>
        <scheme val="minor"/>
      </rPr>
      <t>Pensionstillæg</t>
    </r>
    <r>
      <rPr>
        <sz val="11"/>
        <color theme="1"/>
        <rFont val="Calibri"/>
        <family val="2"/>
        <scheme val="minor"/>
      </rPr>
      <t xml:space="preserve"> nedsættelse: 45 % af (100000 - 56000)=45 % af 44000 pr år = 19800 pr. år</t>
    </r>
  </si>
  <si>
    <t>BI-indkomst  (over 221.111)</t>
  </si>
  <si>
    <r>
      <rPr>
        <b/>
        <sz val="11"/>
        <color theme="1"/>
        <rFont val="Calibri"/>
        <family val="2"/>
        <scheme val="minor"/>
      </rPr>
      <t>Alderspension</t>
    </r>
    <r>
      <rPr>
        <sz val="11"/>
        <color theme="1"/>
        <rFont val="Calibri"/>
        <family val="2"/>
        <scheme val="minor"/>
      </rPr>
      <t xml:space="preserve"> nedsættelse: 50 % af (250000 - 221111)= 50 % af 28889 = 14445 pr år = 1204 pr. måned</t>
    </r>
  </si>
  <si>
    <r>
      <rPr>
        <b/>
        <sz val="11"/>
        <color theme="1"/>
        <rFont val="Calibri"/>
        <family val="2"/>
        <scheme val="minor"/>
      </rPr>
      <t>Pensionstillæg</t>
    </r>
    <r>
      <rPr>
        <sz val="11"/>
        <color theme="1"/>
        <rFont val="Calibri"/>
        <family val="2"/>
        <scheme val="minor"/>
      </rPr>
      <t xml:space="preserve"> nedsættelse: 45 % af (250000 - 56000)= 45 % af 194000 = 87300 år. År =  7275 pr. måned</t>
    </r>
  </si>
  <si>
    <r>
      <rPr>
        <b/>
        <sz val="11"/>
        <color theme="1"/>
        <rFont val="Calibri"/>
        <family val="2"/>
        <scheme val="minor"/>
      </rPr>
      <t>Alderspension</t>
    </r>
    <r>
      <rPr>
        <sz val="11"/>
        <color theme="1"/>
        <rFont val="Calibri"/>
        <family val="2"/>
        <scheme val="minor"/>
      </rPr>
      <t xml:space="preserve"> nedsættelse: 50 % af (230000 - 221111)= 50 % af 8889 = 4445 pr år = 370 pr. måned</t>
    </r>
  </si>
  <si>
    <r>
      <rPr>
        <b/>
        <sz val="11"/>
        <color theme="1"/>
        <rFont val="Calibri"/>
        <family val="2"/>
        <scheme val="minor"/>
      </rPr>
      <t>Pensionstillæ</t>
    </r>
    <r>
      <rPr>
        <sz val="11"/>
        <color theme="1"/>
        <rFont val="Calibri"/>
        <family val="2"/>
        <scheme val="minor"/>
      </rPr>
      <t>g nedsættelse: 45 % af (230000 - 56000)= 45 % af 174000 = 78300 år. År =  6525 pr. måned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</si>
</sst>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right"/>
    </xf>
    <xf numFmtId="1" fontId="0" fillId="0" borderId="0" xfId="0" applyNumberFormat="1"/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abSelected="1" workbookViewId="0">
      <selection activeCell="G7" sqref="G7"/>
    </sheetView>
  </sheetViews>
  <sheetFormatPr defaultRowHeight="15" x14ac:dyDescent="0.25"/>
  <cols>
    <col min="2" max="2" width="36" customWidth="1"/>
    <col min="3" max="3" width="35.7109375" customWidth="1"/>
    <col min="4" max="4" width="90.28515625" bestFit="1" customWidth="1"/>
    <col min="5" max="5" width="17.7109375" customWidth="1"/>
    <col min="6" max="6" width="19" customWidth="1"/>
  </cols>
  <sheetData>
    <row r="2" spans="2:7" x14ac:dyDescent="0.25">
      <c r="B2" s="1" t="s">
        <v>0</v>
      </c>
    </row>
    <row r="3" spans="2:7" x14ac:dyDescent="0.25">
      <c r="B3" s="1"/>
    </row>
    <row r="4" spans="2:7" x14ac:dyDescent="0.25">
      <c r="B4" s="1" t="s">
        <v>1</v>
      </c>
    </row>
    <row r="5" spans="2:7" ht="15.75" thickBot="1" x14ac:dyDescent="0.3">
      <c r="B5" s="1"/>
    </row>
    <row r="6" spans="2:7" ht="30.75" thickBot="1" x14ac:dyDescent="0.3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</row>
    <row r="7" spans="2:7" ht="15.75" thickBot="1" x14ac:dyDescent="0.3">
      <c r="B7" s="5" t="s">
        <v>8</v>
      </c>
      <c r="C7" s="6">
        <v>59900</v>
      </c>
      <c r="D7" s="6">
        <v>74300</v>
      </c>
      <c r="E7">
        <v>4992</v>
      </c>
      <c r="F7">
        <v>6192</v>
      </c>
      <c r="G7" s="9">
        <f>(E7+F7)</f>
        <v>11184</v>
      </c>
    </row>
    <row r="8" spans="2:7" ht="15.75" thickBot="1" x14ac:dyDescent="0.3">
      <c r="B8" s="5" t="s">
        <v>9</v>
      </c>
      <c r="C8" s="6">
        <v>59900</v>
      </c>
      <c r="D8" s="7" t="s">
        <v>10</v>
      </c>
    </row>
    <row r="9" spans="2:7" ht="15.75" thickBot="1" x14ac:dyDescent="0.3">
      <c r="B9" s="5" t="s">
        <v>11</v>
      </c>
      <c r="C9" s="6">
        <v>59900</v>
      </c>
      <c r="D9" s="7" t="s">
        <v>10</v>
      </c>
    </row>
    <row r="10" spans="2:7" ht="30.75" thickBot="1" x14ac:dyDescent="0.3">
      <c r="B10" s="5" t="s">
        <v>12</v>
      </c>
      <c r="C10" s="7" t="s">
        <v>13</v>
      </c>
      <c r="D10" s="7" t="s">
        <v>10</v>
      </c>
    </row>
    <row r="14" spans="2:7" ht="30" x14ac:dyDescent="0.25">
      <c r="B14" s="1" t="s">
        <v>14</v>
      </c>
      <c r="C14" s="1" t="s">
        <v>2</v>
      </c>
      <c r="D14" s="1" t="s">
        <v>15</v>
      </c>
      <c r="E14" s="4" t="s">
        <v>16</v>
      </c>
      <c r="F14" s="4" t="s">
        <v>17</v>
      </c>
      <c r="G14" s="4" t="s">
        <v>7</v>
      </c>
    </row>
    <row r="15" spans="2:7" x14ac:dyDescent="0.25">
      <c r="B15" t="s">
        <v>18</v>
      </c>
      <c r="C15" s="8">
        <v>0</v>
      </c>
      <c r="D15" t="s">
        <v>19</v>
      </c>
      <c r="E15" s="9">
        <v>4992</v>
      </c>
      <c r="F15" s="9">
        <v>6192</v>
      </c>
      <c r="G15" s="9">
        <f>(E15+F15)</f>
        <v>11184</v>
      </c>
    </row>
    <row r="16" spans="2:7" x14ac:dyDescent="0.25">
      <c r="B16" t="s">
        <v>20</v>
      </c>
      <c r="C16" s="8">
        <v>50000</v>
      </c>
      <c r="D16" t="s">
        <v>19</v>
      </c>
      <c r="E16" s="9">
        <v>4992</v>
      </c>
      <c r="F16" s="9">
        <v>6192</v>
      </c>
      <c r="G16" s="9">
        <f>(E16+F16)</f>
        <v>11184</v>
      </c>
    </row>
    <row r="17" spans="2:7" x14ac:dyDescent="0.25">
      <c r="B17" t="s">
        <v>21</v>
      </c>
      <c r="C17" s="10">
        <v>100000</v>
      </c>
      <c r="D17" t="s">
        <v>22</v>
      </c>
      <c r="E17" s="9">
        <v>4992</v>
      </c>
      <c r="F17" s="9">
        <f>(74300-19800)/12</f>
        <v>4541.666666666667</v>
      </c>
      <c r="G17" s="9">
        <f>(E17+F17)</f>
        <v>9533.6666666666679</v>
      </c>
    </row>
    <row r="18" spans="2:7" x14ac:dyDescent="0.25">
      <c r="B18" t="s">
        <v>23</v>
      </c>
      <c r="C18" s="10">
        <v>250000</v>
      </c>
      <c r="D18" t="s">
        <v>24</v>
      </c>
      <c r="E18" s="9">
        <f>4992 - 1204</f>
        <v>3788</v>
      </c>
      <c r="F18" s="9">
        <v>0</v>
      </c>
      <c r="G18" s="9">
        <f>(E18+F18)</f>
        <v>3788</v>
      </c>
    </row>
    <row r="19" spans="2:7" x14ac:dyDescent="0.25">
      <c r="C19" s="8"/>
      <c r="D19" t="s">
        <v>25</v>
      </c>
      <c r="E19" s="9"/>
      <c r="F19" s="9"/>
      <c r="G19" s="9"/>
    </row>
    <row r="20" spans="2:7" x14ac:dyDescent="0.25">
      <c r="C20" s="8"/>
      <c r="E20" s="9"/>
      <c r="F20" s="9"/>
      <c r="G20" s="9"/>
    </row>
    <row r="21" spans="2:7" x14ac:dyDescent="0.25">
      <c r="B21" t="s">
        <v>23</v>
      </c>
      <c r="C21" s="8">
        <v>230000</v>
      </c>
      <c r="D21" t="s">
        <v>26</v>
      </c>
      <c r="E21" s="9">
        <f>(4992-370)</f>
        <v>4622</v>
      </c>
      <c r="F21" s="9">
        <v>0</v>
      </c>
      <c r="G21" s="9"/>
    </row>
    <row r="22" spans="2:7" x14ac:dyDescent="0.25">
      <c r="C22" s="8"/>
      <c r="D22" t="s">
        <v>27</v>
      </c>
      <c r="E22" s="9"/>
      <c r="F22" s="9"/>
      <c r="G22" s="9"/>
    </row>
    <row r="23" spans="2:7" x14ac:dyDescent="0.25">
      <c r="C23" s="8"/>
      <c r="E23" s="9"/>
      <c r="F23" s="9"/>
      <c r="G23" s="9"/>
    </row>
    <row r="24" spans="2:7" x14ac:dyDescent="0.25">
      <c r="C24" s="8"/>
      <c r="E24" s="9"/>
      <c r="F24" s="9"/>
      <c r="G24" s="9"/>
    </row>
    <row r="25" spans="2:7" x14ac:dyDescent="0.25">
      <c r="E25" s="9"/>
      <c r="F25" s="9"/>
      <c r="G25" s="9"/>
    </row>
    <row r="26" spans="2:7" x14ac:dyDescent="0.25">
      <c r="E26" s="9"/>
      <c r="F26" s="9"/>
      <c r="G26" s="9"/>
    </row>
    <row r="27" spans="2:7" x14ac:dyDescent="0.25">
      <c r="E27" s="9"/>
      <c r="F27" s="9"/>
      <c r="G27" s="9"/>
    </row>
    <row r="28" spans="2:7" x14ac:dyDescent="0.25">
      <c r="E28" s="9"/>
      <c r="F28" s="9"/>
      <c r="G28" s="9"/>
    </row>
    <row r="29" spans="2:7" x14ac:dyDescent="0.25">
      <c r="E29" s="9"/>
      <c r="F29" s="9"/>
      <c r="G2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Minna B. Laursen</dc:creator>
  <cp:lastModifiedBy>Minna B. Laursen</cp:lastModifiedBy>
  <dcterms:created xsi:type="dcterms:W3CDTF">2016-04-28T13:50:07Z</dcterms:created>
  <dcterms:modified xsi:type="dcterms:W3CDTF">2016-04-28T13:55:12Z</dcterms:modified>
</cp:coreProperties>
</file>